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9840" windowWidth="24915" windowHeight="7500" activeTab="2"/>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<sst xmlns="http://schemas.openxmlformats.org/spreadsheetml/2006/main" count="36" uniqueCount="16">
  <si>
    <t>NET DAILY COST TO UK</t>
  </si>
  <si>
    <t>GROSS ANNUAL SUM PAID TO EU</t>
  </si>
  <si>
    <t>WHAT THE EU COSTS THE UK</t>
  </si>
  <si>
    <t>minus INSTANT REBATE</t>
  </si>
  <si>
    <t>minus SPENT ON UK BY EU</t>
  </si>
  <si>
    <t>= NET ANNUAL COST TO UK</t>
  </si>
  <si>
    <t xml:space="preserve"> </t>
  </si>
  <si>
    <t>SOURCE</t>
  </si>
  <si>
    <t>HM Treasury: "EU Finances 2015"
 - EU Council Decision 2014/335/EU</t>
  </si>
  <si>
    <t>This does not include the cost to our fishing industry. Before 
the EU, we used to produce ALL our own fish; we now import
66% of the fish we eat, much of it caught in our OWN waters.</t>
  </si>
  <si>
    <t>Current Government Forecast 
for EU Spending 2016-2017</t>
  </si>
  <si>
    <t>Basically, we are paying nearly 28 MILLION pounds net EVERY SINGLE DAY</t>
  </si>
  <si>
    <t>in the hope that this will prevent another war with Germany ..... for THAT is the rationale underlying</t>
  </si>
  <si>
    <t xml:space="preserve">all of this: the relentless federalisation of Europe and the associated containment of Germany. </t>
  </si>
  <si>
    <t>Not that anyone in Brussels will admit this .....</t>
  </si>
  <si>
    <t xml:space="preserve"> Basically, we are paying nearly 28 MILLION pounds 
net EVERY SINGLE DAY in the 
hope that this will prevent another war with Germany; for THAT is the  rationale behind all  this: the relentless federalisation of Europe and the associated containment
 of an ever-dangerous Germany. 
Not that anyone in Brussels will ever admit this .....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</si>
</sst>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s>
  <fonts count="14">
    <font>
      <sz val="10"/>
      <name val="Calibri"/>
      <family val="0"/>
    </font>
    <font>
      <sz val="14"/>
      <name val="Calibri"/>
      <family val="0"/>
    </font>
    <font>
      <sz val="8"/>
      <name val="Calibri"/>
      <family val="0"/>
    </font>
    <font>
      <b/>
      <sz val="14"/>
      <name val="Calibri"/>
      <family val="2"/>
    </font>
    <font>
      <b/>
      <sz val="20"/>
      <name val="Calibri"/>
      <family val="2"/>
    </font>
    <font>
      <sz val="28"/>
      <name val="Arial Black"/>
      <family val="2"/>
    </font>
    <font>
      <b/>
      <sz val="25"/>
      <name val="Calibri"/>
      <family val="2"/>
    </font>
    <font>
      <b/>
      <sz val="24"/>
      <name val="Calibri"/>
      <family val="2"/>
    </font>
    <font>
      <b/>
      <sz val="30"/>
      <name val="Calibri"/>
      <family val="2"/>
    </font>
    <font>
      <b/>
      <sz val="22"/>
      <name val="Arial Black"/>
      <family val="2"/>
    </font>
    <font>
      <b/>
      <sz val="26"/>
      <name val="Calibri"/>
      <family val="2"/>
    </font>
    <font>
      <b/>
      <sz val="28"/>
      <name val="Calibri"/>
      <family val="2"/>
    </font>
    <font>
      <b/>
      <sz val="22"/>
      <name val="Calibri"/>
      <family val="2"/>
    </font>
    <font>
      <b/>
      <sz val="12"/>
      <name val="Calibri"/>
      <family val="2"/>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s>
  <borders count="27">
    <border>
      <left/>
      <right/>
      <top/>
      <bottom/>
      <diagonal/>
    </border>
    <border>
      <left style="medium"/>
      <right style="medium"/>
      <top style="medium"/>
      <bottom style="medium"/>
    </border>
    <border>
      <left style="medium"/>
      <right style="medium"/>
      <top style="thick"/>
      <bottom style="thick"/>
    </border>
    <border>
      <left>
        <color indexed="63"/>
      </left>
      <right style="thick"/>
      <top style="thick"/>
      <bottom style="thick"/>
    </border>
    <border>
      <left style="thick"/>
      <right>
        <color indexed="63"/>
      </right>
      <top style="thick"/>
      <bottom style="thick"/>
    </border>
    <border>
      <left style="medium"/>
      <right style="medium"/>
      <top style="medium"/>
      <bottom style="thin"/>
    </border>
    <border>
      <left>
        <color indexed="63"/>
      </left>
      <right style="thick"/>
      <top style="medium"/>
      <bottom style="thin"/>
    </border>
    <border>
      <left style="medium"/>
      <right style="medium"/>
      <top style="thin"/>
      <bottom style="thin"/>
    </border>
    <border>
      <left>
        <color indexed="63"/>
      </left>
      <right style="thick"/>
      <top style="thin"/>
      <bottom style="thin"/>
    </border>
    <border>
      <left style="medium"/>
      <right style="medium"/>
      <top style="thin"/>
      <bottom>
        <color indexed="63"/>
      </bottom>
    </border>
    <border>
      <left>
        <color indexed="63"/>
      </left>
      <right style="thick"/>
      <top style="thin"/>
      <bottom>
        <color indexed="63"/>
      </bottom>
    </border>
    <border>
      <left style="medium"/>
      <right style="medium"/>
      <top style="medium"/>
      <bottom>
        <color indexed="63"/>
      </bottom>
    </border>
    <border>
      <left>
        <color indexed="63"/>
      </left>
      <right style="thick"/>
      <top style="medium"/>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medium"/>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medium"/>
      <bottom style="thin"/>
    </border>
    <border>
      <left style="thick"/>
      <right>
        <color indexed="63"/>
      </right>
      <top style="thin"/>
      <bottom style="thin"/>
    </border>
    <border>
      <left style="thick"/>
      <right>
        <color indexed="63"/>
      </right>
      <top style="thin"/>
      <bottom>
        <color indexed="63"/>
      </bottom>
    </border>
    <border>
      <left style="thick"/>
      <right>
        <color indexed="63"/>
      </right>
      <top style="medium"/>
      <bottom>
        <color indexed="63"/>
      </bottom>
    </border>
    <border>
      <left style="thick"/>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2" borderId="0" xfId="0" applyFont="1" applyFill="1" applyAlignment="1">
      <alignment vertical="center"/>
    </xf>
    <xf numFmtId="3" fontId="1" fillId="2" borderId="0" xfId="0" applyNumberFormat="1" applyFont="1" applyFill="1" applyAlignment="1">
      <alignment vertical="center"/>
    </xf>
    <xf numFmtId="0" fontId="1" fillId="3" borderId="0" xfId="0" applyFont="1" applyFill="1" applyAlignment="1">
      <alignment vertical="center"/>
    </xf>
    <xf numFmtId="0" fontId="3" fillId="3" borderId="1" xfId="0" applyFont="1" applyFill="1" applyBorder="1" applyAlignment="1">
      <alignment horizontal="center" vertical="center" wrapText="1"/>
    </xf>
    <xf numFmtId="164" fontId="8" fillId="4" borderId="2" xfId="0" applyNumberFormat="1" applyFont="1" applyFill="1" applyBorder="1" applyAlignment="1">
      <alignment horizontal="right" vertical="center" indent="1"/>
    </xf>
    <xf numFmtId="164" fontId="8" fillId="4" borderId="3" xfId="0" applyNumberFormat="1" applyFont="1" applyFill="1" applyBorder="1" applyAlignment="1">
      <alignment horizontal="right" vertical="center" indent="1"/>
    </xf>
    <xf numFmtId="0" fontId="9" fillId="4" borderId="4" xfId="0" applyFont="1" applyFill="1" applyBorder="1" applyAlignment="1">
      <alignment horizontal="left" vertical="center" indent="1"/>
    </xf>
    <xf numFmtId="164" fontId="10" fillId="5" borderId="5" xfId="0" applyNumberFormat="1" applyFont="1" applyFill="1" applyBorder="1" applyAlignment="1">
      <alignment horizontal="right" vertical="center" indent="1"/>
    </xf>
    <xf numFmtId="164" fontId="10" fillId="5" borderId="6" xfId="0" applyNumberFormat="1" applyFont="1" applyFill="1" applyBorder="1" applyAlignment="1">
      <alignment horizontal="right" vertical="center" indent="1"/>
    </xf>
    <xf numFmtId="164" fontId="10" fillId="5" borderId="7" xfId="0" applyNumberFormat="1" applyFont="1" applyFill="1" applyBorder="1" applyAlignment="1">
      <alignment horizontal="right" vertical="center" indent="1"/>
    </xf>
    <xf numFmtId="164" fontId="10" fillId="5" borderId="8" xfId="0" applyNumberFormat="1" applyFont="1" applyFill="1" applyBorder="1" applyAlignment="1">
      <alignment horizontal="right" vertical="center" indent="1"/>
    </xf>
    <xf numFmtId="164" fontId="10" fillId="5" borderId="9" xfId="0" applyNumberFormat="1" applyFont="1" applyFill="1" applyBorder="1" applyAlignment="1">
      <alignment horizontal="right" vertical="center" indent="1"/>
    </xf>
    <xf numFmtId="164" fontId="10" fillId="5" borderId="10" xfId="0" applyNumberFormat="1" applyFont="1" applyFill="1" applyBorder="1" applyAlignment="1">
      <alignment horizontal="right" vertical="center" indent="1"/>
    </xf>
    <xf numFmtId="164" fontId="10" fillId="5" borderId="11" xfId="0" applyNumberFormat="1" applyFont="1" applyFill="1" applyBorder="1" applyAlignment="1">
      <alignment horizontal="right" vertical="center" indent="1"/>
    </xf>
    <xf numFmtId="164" fontId="10" fillId="5" borderId="12" xfId="0" applyNumberFormat="1" applyFont="1" applyFill="1" applyBorder="1" applyAlignment="1">
      <alignment horizontal="right" vertical="center" indent="1"/>
    </xf>
    <xf numFmtId="164" fontId="11" fillId="5" borderId="5" xfId="0" applyNumberFormat="1" applyFont="1" applyFill="1" applyBorder="1" applyAlignment="1">
      <alignment horizontal="right" vertical="center" indent="1"/>
    </xf>
    <xf numFmtId="164" fontId="11" fillId="5" borderId="6" xfId="0" applyNumberFormat="1" applyFont="1" applyFill="1" applyBorder="1" applyAlignment="1">
      <alignment horizontal="right" vertical="center" indent="1"/>
    </xf>
    <xf numFmtId="164" fontId="11" fillId="5" borderId="7" xfId="0" applyNumberFormat="1" applyFont="1" applyFill="1" applyBorder="1" applyAlignment="1">
      <alignment horizontal="right" vertical="center" indent="1"/>
    </xf>
    <xf numFmtId="164" fontId="11" fillId="5" borderId="8" xfId="0" applyNumberFormat="1" applyFont="1" applyFill="1" applyBorder="1" applyAlignment="1">
      <alignment horizontal="right" vertical="center" indent="1"/>
    </xf>
    <xf numFmtId="164" fontId="11" fillId="5" borderId="9" xfId="0" applyNumberFormat="1" applyFont="1" applyFill="1" applyBorder="1" applyAlignment="1">
      <alignment horizontal="right" vertical="center" indent="1"/>
    </xf>
    <xf numFmtId="164" fontId="11" fillId="5" borderId="10" xfId="0" applyNumberFormat="1" applyFont="1" applyFill="1" applyBorder="1" applyAlignment="1">
      <alignment horizontal="right" vertical="center" indent="1"/>
    </xf>
    <xf numFmtId="164" fontId="11" fillId="5" borderId="11" xfId="0" applyNumberFormat="1" applyFont="1" applyFill="1" applyBorder="1" applyAlignment="1">
      <alignment horizontal="right" vertical="center" indent="1"/>
    </xf>
    <xf numFmtId="164" fontId="11" fillId="5" borderId="12" xfId="0" applyNumberFormat="1" applyFont="1" applyFill="1" applyBorder="1" applyAlignment="1">
      <alignment horizontal="right" vertical="center" indent="1"/>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5" xfId="0" applyFont="1" applyFill="1" applyBorder="1" applyAlignment="1">
      <alignment horizontal="center" vertical="center"/>
    </xf>
    <xf numFmtId="0" fontId="3" fillId="3" borderId="16" xfId="0" applyFont="1" applyFill="1" applyBorder="1" applyAlignment="1">
      <alignment horizontal="center" vertical="center" wrapText="1"/>
    </xf>
    <xf numFmtId="0" fontId="1" fillId="2" borderId="17" xfId="0" applyFont="1" applyFill="1" applyBorder="1" applyAlignment="1">
      <alignment vertical="center"/>
    </xf>
    <xf numFmtId="0" fontId="1" fillId="2" borderId="0" xfId="0" applyFont="1" applyFill="1" applyBorder="1" applyAlignment="1">
      <alignment vertical="center"/>
    </xf>
    <xf numFmtId="3" fontId="1" fillId="2" borderId="18" xfId="0" applyNumberFormat="1" applyFont="1" applyFill="1" applyBorder="1" applyAlignment="1">
      <alignment vertical="center"/>
    </xf>
    <xf numFmtId="0" fontId="6" fillId="5" borderId="19"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6" fillId="5" borderId="21" xfId="0" applyFont="1" applyFill="1" applyBorder="1" applyAlignment="1">
      <alignment horizontal="center" vertical="center" wrapText="1"/>
    </xf>
    <xf numFmtId="3" fontId="1" fillId="3" borderId="0" xfId="0" applyNumberFormat="1" applyFont="1" applyFill="1" applyAlignment="1">
      <alignment vertical="center"/>
    </xf>
    <xf numFmtId="0" fontId="7" fillId="7" borderId="22" xfId="0" applyFont="1" applyFill="1" applyBorder="1" applyAlignment="1">
      <alignment horizontal="left" vertical="center" indent="1"/>
    </xf>
    <xf numFmtId="0" fontId="7" fillId="7" borderId="23" xfId="0" applyFont="1" applyFill="1" applyBorder="1" applyAlignment="1">
      <alignment horizontal="left" vertical="center" indent="1"/>
    </xf>
    <xf numFmtId="0" fontId="7" fillId="7" borderId="24" xfId="0" applyFont="1" applyFill="1" applyBorder="1" applyAlignment="1">
      <alignment horizontal="left" vertical="center" indent="1"/>
    </xf>
    <xf numFmtId="0" fontId="7" fillId="7" borderId="25" xfId="0" applyFont="1" applyFill="1" applyBorder="1" applyAlignment="1" quotePrefix="1">
      <alignment horizontal="left" vertical="center" indent="1"/>
    </xf>
    <xf numFmtId="0" fontId="7" fillId="3" borderId="26" xfId="0" applyFont="1" applyFill="1" applyBorder="1" applyAlignment="1">
      <alignment horizontal="right" vertical="center" indent="1"/>
    </xf>
    <xf numFmtId="0" fontId="4" fillId="3" borderId="0" xfId="0" applyFont="1" applyFill="1" applyAlignment="1">
      <alignment horizontal="center" vertical="center" wrapText="1"/>
    </xf>
    <xf numFmtId="0" fontId="12" fillId="7" borderId="22" xfId="0" applyFont="1" applyFill="1" applyBorder="1" applyAlignment="1">
      <alignment horizontal="left" vertical="center" indent="1"/>
    </xf>
    <xf numFmtId="0" fontId="12" fillId="7" borderId="23" xfId="0" applyFont="1" applyFill="1" applyBorder="1" applyAlignment="1">
      <alignment horizontal="left" vertical="center" indent="1"/>
    </xf>
    <xf numFmtId="0" fontId="12" fillId="7" borderId="24" xfId="0" applyFont="1" applyFill="1" applyBorder="1" applyAlignment="1">
      <alignment horizontal="left" vertical="center" indent="1"/>
    </xf>
    <xf numFmtId="0" fontId="12" fillId="7" borderId="25" xfId="0" applyFont="1" applyFill="1" applyBorder="1" applyAlignment="1" quotePrefix="1">
      <alignment horizontal="left" vertical="center" indent="1"/>
    </xf>
    <xf numFmtId="0" fontId="13" fillId="3" borderId="1" xfId="0" applyFont="1" applyFill="1" applyBorder="1" applyAlignment="1">
      <alignment horizontal="center" vertical="center" wrapText="1"/>
    </xf>
    <xf numFmtId="0" fontId="13" fillId="3" borderId="16"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342900</xdr:colOff>
      <xdr:row>8</xdr:row>
      <xdr:rowOff>19050</xdr:rowOff>
    </xdr:from>
    <xdr:ext cx="3810000" cy="5572125"/>
    <xdr:sp>
      <xdr:nvSpPr>
        <xdr:cNvPr id="1" name="TextBox 1"/>
        <xdr:cNvSpPr txBox="1">
          <a:spLocks noChangeArrowheads="1"/>
        </xdr:cNvSpPr>
      </xdr:nvSpPr>
      <xdr:spPr>
        <a:xfrm>
          <a:off x="5676900" y="4619625"/>
          <a:ext cx="3810000" cy="5572125"/>
        </a:xfrm>
        <a:prstGeom prst="rect">
          <a:avLst/>
        </a:prstGeom>
        <a:solidFill>
          <a:srgbClr val="FFFFFF"/>
        </a:solidFill>
        <a:ln w="63500" cmpd="sng">
          <a:solidFill>
            <a:srgbClr val="FFFFFF"/>
          </a:solidFill>
          <a:headEnd type="none"/>
          <a:tailEnd type="none"/>
        </a:ln>
      </xdr:spPr>
      <xdr:txBody>
        <a:bodyPr vertOverflow="clip" wrap="square"/>
        <a:p>
          <a:pPr algn="ctr">
            <a:defRPr/>
          </a:pPr>
          <a:r>
            <a:rPr lang="en-US" cap="none" sz="2400" b="1" i="0" u="none" baseline="0">
              <a:latin typeface="Calibri"/>
              <a:ea typeface="Calibri"/>
              <a:cs typeface="Calibri"/>
            </a:rPr>
            <a:t>Basically, we are paying nearly 28 MILLION pounds net EVERY SINGLE DAY in the hope that this will prevent another war with Germany ..... for THAT is the rationale underlying all of this: the relentless federalisation of Europe and the associated containment of Germany. 
Not that anyone in Brussels will ever admit this .....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9:G20"/>
  <sheetViews>
    <sheetView showGridLines="0" zoomScale="75" zoomScaleNormal="75" workbookViewId="0" topLeftCell="A7">
      <selection activeCell="A7" sqref="A1:IV16384"/>
    </sheetView>
  </sheetViews>
  <sheetFormatPr defaultColWidth="11.421875" defaultRowHeight="12.75"/>
  <cols>
    <col min="1" max="1" width="11.421875" style="1" customWidth="1"/>
    <col min="2" max="2" width="5.28125" style="1" customWidth="1"/>
    <col min="3" max="3" width="68.140625" style="1" customWidth="1"/>
    <col min="4" max="4" width="45.57421875" style="1" customWidth="1"/>
    <col min="5" max="5" width="45.57421875" style="2" customWidth="1"/>
    <col min="6" max="6" width="4.8515625" style="1" customWidth="1"/>
    <col min="7" max="16384" width="24.421875" style="1" customWidth="1"/>
  </cols>
  <sheetData>
    <row r="9" spans="2:6" ht="22.5" customHeight="1" thickBot="1">
      <c r="B9" s="3"/>
      <c r="C9" s="3"/>
      <c r="D9" s="3"/>
      <c r="E9" s="34"/>
      <c r="F9" s="3"/>
    </row>
    <row r="10" spans="2:6" ht="53.25" customHeight="1" thickBot="1" thickTop="1">
      <c r="B10" s="3"/>
      <c r="C10" s="24" t="s">
        <v>2</v>
      </c>
      <c r="D10" s="25"/>
      <c r="E10" s="26"/>
      <c r="F10" s="3"/>
    </row>
    <row r="11" spans="2:6" ht="44.25" customHeight="1" thickBot="1">
      <c r="B11" s="3"/>
      <c r="C11" s="39" t="s">
        <v>7</v>
      </c>
      <c r="D11" s="4" t="s">
        <v>8</v>
      </c>
      <c r="E11" s="27" t="s">
        <v>10</v>
      </c>
      <c r="F11" s="3"/>
    </row>
    <row r="12" spans="2:6" ht="44.25" customHeight="1">
      <c r="B12" s="3"/>
      <c r="C12" s="35" t="s">
        <v>1</v>
      </c>
      <c r="D12" s="16">
        <v>18000000000</v>
      </c>
      <c r="E12" s="17">
        <v>19228000000</v>
      </c>
      <c r="F12" s="3"/>
    </row>
    <row r="13" spans="2:6" ht="44.25" customHeight="1">
      <c r="B13" s="3"/>
      <c r="C13" s="36" t="s">
        <v>3</v>
      </c>
      <c r="D13" s="18">
        <v>5000000000</v>
      </c>
      <c r="E13" s="19">
        <v>4444000000</v>
      </c>
      <c r="F13" s="3"/>
    </row>
    <row r="14" spans="2:6" ht="44.25" customHeight="1" thickBot="1">
      <c r="B14" s="3"/>
      <c r="C14" s="37" t="s">
        <v>4</v>
      </c>
      <c r="D14" s="20">
        <v>4000000000</v>
      </c>
      <c r="E14" s="21">
        <v>4606000000</v>
      </c>
      <c r="F14" s="3"/>
    </row>
    <row r="15" spans="2:6" ht="44.25" customHeight="1" thickBot="1">
      <c r="B15" s="3"/>
      <c r="C15" s="38" t="s">
        <v>5</v>
      </c>
      <c r="D15" s="22">
        <f>D12-D13-D14</f>
        <v>9000000000</v>
      </c>
      <c r="E15" s="23">
        <f>E12-E13-E14</f>
        <v>10178000000</v>
      </c>
      <c r="F15" s="3"/>
    </row>
    <row r="16" spans="2:6" ht="44.25" customHeight="1" thickBot="1" thickTop="1">
      <c r="B16" s="3"/>
      <c r="C16" s="7" t="s">
        <v>0</v>
      </c>
      <c r="D16" s="5">
        <f>D15/365.25</f>
        <v>24640657.084188912</v>
      </c>
      <c r="E16" s="6">
        <f>E15/365.25</f>
        <v>27865845.31143053</v>
      </c>
      <c r="F16" s="3"/>
    </row>
    <row r="17" spans="2:6" ht="7.5" customHeight="1" thickTop="1">
      <c r="B17" s="3"/>
      <c r="C17" s="28"/>
      <c r="D17" s="29"/>
      <c r="E17" s="30"/>
      <c r="F17" s="3"/>
    </row>
    <row r="18" spans="2:7" ht="110.25" customHeight="1" thickBot="1">
      <c r="B18" s="3"/>
      <c r="C18" s="31" t="s">
        <v>9</v>
      </c>
      <c r="D18" s="32"/>
      <c r="E18" s="33"/>
      <c r="F18" s="3"/>
      <c r="G18" s="1" t="s">
        <v>6</v>
      </c>
    </row>
    <row r="19" spans="2:6" ht="21" customHeight="1" thickTop="1">
      <c r="B19" s="3"/>
      <c r="C19" s="3"/>
      <c r="D19" s="3"/>
      <c r="E19" s="34"/>
      <c r="F19" s="3"/>
    </row>
    <row r="20" ht="18.75">
      <c r="E20" s="1"/>
    </row>
  </sheetData>
  <mergeCells count="2">
    <mergeCell ref="C18:E18"/>
    <mergeCell ref="C10:E10"/>
  </mergeCells>
  <printOptions/>
  <pageMargins left="0.75" right="0.75" top="1" bottom="1" header="0.4921259845" footer="0.4921259845"/>
  <pageSetup orientation="portrait" paperSize="9" r:id="rId1"/>
</worksheet>
</file>

<file path=xl/worksheets/sheet2.xml><?xml version="1.0" encoding="utf-8"?>
<worksheet xmlns="http://schemas.openxmlformats.org/spreadsheetml/2006/main" xmlns:r="http://schemas.openxmlformats.org/officeDocument/2006/relationships">
  <dimension ref="B4:Q14"/>
  <sheetViews>
    <sheetView workbookViewId="0" topLeftCell="A1">
      <selection activeCell="H9" sqref="H9"/>
    </sheetView>
  </sheetViews>
  <sheetFormatPr defaultColWidth="11.421875" defaultRowHeight="12.75"/>
  <sheetData>
    <row r="4" spans="2:6" ht="19.5" thickBot="1">
      <c r="B4" s="3"/>
      <c r="C4" s="3"/>
      <c r="D4" s="3"/>
      <c r="E4" s="34"/>
      <c r="F4" s="3"/>
    </row>
    <row r="5" spans="2:6" ht="44.25" thickBot="1" thickTop="1">
      <c r="B5" s="3"/>
      <c r="C5" s="24" t="s">
        <v>2</v>
      </c>
      <c r="D5" s="25"/>
      <c r="E5" s="26"/>
      <c r="F5" s="3"/>
    </row>
    <row r="6" spans="2:6" ht="188.25" thickBot="1">
      <c r="B6" s="3"/>
      <c r="C6" s="39" t="s">
        <v>7</v>
      </c>
      <c r="D6" s="4" t="s">
        <v>8</v>
      </c>
      <c r="E6" s="27" t="s">
        <v>10</v>
      </c>
      <c r="F6" s="3"/>
    </row>
    <row r="7" spans="2:17" ht="36">
      <c r="B7" s="3"/>
      <c r="C7" s="35" t="s">
        <v>1</v>
      </c>
      <c r="D7" s="16">
        <v>18000000000</v>
      </c>
      <c r="E7" s="17">
        <v>19228000000</v>
      </c>
      <c r="F7" s="3"/>
      <c r="Q7" t="s">
        <v>11</v>
      </c>
    </row>
    <row r="8" spans="2:17" ht="36">
      <c r="B8" s="3"/>
      <c r="C8" s="36" t="s">
        <v>3</v>
      </c>
      <c r="D8" s="18">
        <v>5000000000</v>
      </c>
      <c r="E8" s="19">
        <v>4444000000</v>
      </c>
      <c r="F8" s="3"/>
      <c r="Q8" t="s">
        <v>12</v>
      </c>
    </row>
    <row r="9" spans="2:17" ht="36.75" thickBot="1">
      <c r="B9" s="3"/>
      <c r="C9" s="37" t="s">
        <v>4</v>
      </c>
      <c r="D9" s="20">
        <v>4000000000</v>
      </c>
      <c r="E9" s="21">
        <v>4606000000</v>
      </c>
      <c r="F9" s="3"/>
      <c r="Q9" t="s">
        <v>13</v>
      </c>
    </row>
    <row r="10" spans="2:6" ht="36.75" thickBot="1">
      <c r="B10" s="3"/>
      <c r="C10" s="38" t="s">
        <v>5</v>
      </c>
      <c r="D10" s="22">
        <f>D7-D8-D9</f>
        <v>9000000000</v>
      </c>
      <c r="E10" s="23">
        <f>E7-E8-E9</f>
        <v>10178000000</v>
      </c>
      <c r="F10" s="3"/>
    </row>
    <row r="11" spans="2:17" ht="40.5" thickBot="1" thickTop="1">
      <c r="B11" s="3"/>
      <c r="C11" s="7" t="s">
        <v>0</v>
      </c>
      <c r="D11" s="5">
        <f>D10/365.25</f>
        <v>24640657.084188912</v>
      </c>
      <c r="E11" s="6">
        <f>E10/365.25</f>
        <v>27865845.31143053</v>
      </c>
      <c r="F11" s="3"/>
      <c r="Q11" t="s">
        <v>14</v>
      </c>
    </row>
    <row r="12" spans="2:6" ht="19.5" thickTop="1">
      <c r="B12" s="3"/>
      <c r="C12" s="28"/>
      <c r="D12" s="29"/>
      <c r="E12" s="30"/>
      <c r="F12" s="3"/>
    </row>
    <row r="13" spans="2:6" ht="33" thickBot="1">
      <c r="B13" s="3"/>
      <c r="C13" s="31" t="s">
        <v>9</v>
      </c>
      <c r="D13" s="32"/>
      <c r="E13" s="33"/>
      <c r="F13" s="3"/>
    </row>
    <row r="14" spans="2:6" ht="19.5" thickTop="1">
      <c r="B14" s="3"/>
      <c r="C14" s="3"/>
      <c r="D14" s="3"/>
      <c r="E14" s="34"/>
      <c r="F14" s="3"/>
    </row>
  </sheetData>
  <mergeCells count="2">
    <mergeCell ref="C5:E5"/>
    <mergeCell ref="C13:E13"/>
  </mergeCells>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B9:G20"/>
  <sheetViews>
    <sheetView tabSelected="1" workbookViewId="0" topLeftCell="A1">
      <selection activeCell="I9" sqref="I9"/>
    </sheetView>
  </sheetViews>
  <sheetFormatPr defaultColWidth="11.421875" defaultRowHeight="12.75"/>
  <cols>
    <col min="1" max="1" width="11.421875" style="1" customWidth="1"/>
    <col min="2" max="2" width="1.57421875" style="1" customWidth="1"/>
    <col min="3" max="3" width="61.7109375" style="1" customWidth="1"/>
    <col min="4" max="4" width="38.421875" style="1" customWidth="1"/>
    <col min="5" max="5" width="38.421875" style="2" customWidth="1"/>
    <col min="6" max="6" width="1.8515625" style="1" customWidth="1"/>
    <col min="7" max="7" width="49.8515625" style="1" customWidth="1"/>
    <col min="8" max="16384" width="24.421875" style="1" customWidth="1"/>
  </cols>
  <sheetData>
    <row r="9" spans="2:7" ht="8.25" customHeight="1" thickBot="1">
      <c r="B9" s="3"/>
      <c r="C9" s="3"/>
      <c r="D9" s="3"/>
      <c r="E9" s="34"/>
      <c r="F9" s="3"/>
      <c r="G9" s="40" t="s">
        <v>15</v>
      </c>
    </row>
    <row r="10" spans="2:7" ht="53.25" customHeight="1" thickBot="1" thickTop="1">
      <c r="B10" s="3"/>
      <c r="C10" s="24" t="s">
        <v>2</v>
      </c>
      <c r="D10" s="25"/>
      <c r="E10" s="26"/>
      <c r="F10" s="3"/>
      <c r="G10" s="40"/>
    </row>
    <row r="11" spans="2:7" ht="44.25" customHeight="1" thickBot="1">
      <c r="B11" s="3"/>
      <c r="C11" s="39" t="s">
        <v>7</v>
      </c>
      <c r="D11" s="45" t="s">
        <v>8</v>
      </c>
      <c r="E11" s="46" t="s">
        <v>10</v>
      </c>
      <c r="F11" s="3"/>
      <c r="G11" s="40"/>
    </row>
    <row r="12" spans="2:7" ht="44.25" customHeight="1">
      <c r="B12" s="3"/>
      <c r="C12" s="41" t="s">
        <v>1</v>
      </c>
      <c r="D12" s="8">
        <v>18000000000</v>
      </c>
      <c r="E12" s="9">
        <v>19228000000</v>
      </c>
      <c r="F12" s="3"/>
      <c r="G12" s="40"/>
    </row>
    <row r="13" spans="2:7" ht="44.25" customHeight="1">
      <c r="B13" s="3"/>
      <c r="C13" s="42" t="s">
        <v>3</v>
      </c>
      <c r="D13" s="10">
        <v>5000000000</v>
      </c>
      <c r="E13" s="11">
        <v>4444000000</v>
      </c>
      <c r="F13" s="3"/>
      <c r="G13" s="40"/>
    </row>
    <row r="14" spans="2:7" ht="44.25" customHeight="1" thickBot="1">
      <c r="B14" s="3"/>
      <c r="C14" s="43" t="s">
        <v>4</v>
      </c>
      <c r="D14" s="12">
        <v>4000000000</v>
      </c>
      <c r="E14" s="13">
        <v>4606000000</v>
      </c>
      <c r="F14" s="3"/>
      <c r="G14" s="40"/>
    </row>
    <row r="15" spans="2:7" ht="44.25" customHeight="1" thickBot="1">
      <c r="B15" s="3"/>
      <c r="C15" s="44" t="s">
        <v>5</v>
      </c>
      <c r="D15" s="14">
        <f>D12-D13-D14</f>
        <v>9000000000</v>
      </c>
      <c r="E15" s="15">
        <f>E12-E13-E14</f>
        <v>10178000000</v>
      </c>
      <c r="F15" s="3"/>
      <c r="G15" s="40"/>
    </row>
    <row r="16" spans="2:7" ht="44.25" customHeight="1" thickBot="1" thickTop="1">
      <c r="B16" s="3"/>
      <c r="C16" s="7" t="s">
        <v>0</v>
      </c>
      <c r="D16" s="5">
        <f>D15/365.25</f>
        <v>24640657.084188912</v>
      </c>
      <c r="E16" s="6">
        <f>E15/365.25</f>
        <v>27865845.31143053</v>
      </c>
      <c r="F16" s="3"/>
      <c r="G16" s="40"/>
    </row>
    <row r="17" spans="2:7" ht="7.5" customHeight="1" thickTop="1">
      <c r="B17" s="3"/>
      <c r="C17" s="28"/>
      <c r="D17" s="29"/>
      <c r="E17" s="30"/>
      <c r="F17" s="3"/>
      <c r="G17" s="40"/>
    </row>
    <row r="18" spans="2:7" ht="110.25" customHeight="1" thickBot="1">
      <c r="B18" s="3"/>
      <c r="C18" s="31" t="s">
        <v>9</v>
      </c>
      <c r="D18" s="32"/>
      <c r="E18" s="33"/>
      <c r="F18" s="3"/>
      <c r="G18" s="40"/>
    </row>
    <row r="19" spans="2:7" ht="7.5" customHeight="1" thickTop="1">
      <c r="B19" s="3"/>
      <c r="C19" s="3"/>
      <c r="D19" s="3"/>
      <c r="E19" s="34"/>
      <c r="F19" s="3"/>
      <c r="G19" s="40"/>
    </row>
    <row r="20" ht="18.75">
      <c r="E20" s="1"/>
    </row>
  </sheetData>
  <mergeCells count="3">
    <mergeCell ref="C10:E10"/>
    <mergeCell ref="C18:E18"/>
    <mergeCell ref="G9:G19"/>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SNUGGS</dc:creator>
  <cp:keywords/>
  <dc:description/>
  <cp:lastModifiedBy>SNUGGS</cp:lastModifiedBy>
  <dcterms:created xsi:type="dcterms:W3CDTF">2016-03-15T19:54:29Z</dcterms:created>
  <dcterms:modified xsi:type="dcterms:W3CDTF">2016-04-08T19:32:31Z</dcterms:modified>
  <cp:category/>
  <cp:version/>
  <cp:contentType/>
  <cp:contentStatus/>
</cp:coreProperties>
</file>